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4175" windowHeight="7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9" i="1"/>
  <c r="I9"/>
  <c r="G9"/>
  <c r="E9"/>
  <c r="K6"/>
  <c r="I6"/>
  <c r="G6"/>
  <c r="G11" s="1"/>
  <c r="G12" s="1"/>
  <c r="E6"/>
  <c r="E11" s="1"/>
  <c r="E12" s="1"/>
  <c r="I11" l="1"/>
  <c r="I12" s="1"/>
  <c r="K11"/>
  <c r="K12" s="1"/>
</calcChain>
</file>

<file path=xl/sharedStrings.xml><?xml version="1.0" encoding="utf-8"?>
<sst xmlns="http://schemas.openxmlformats.org/spreadsheetml/2006/main" count="31" uniqueCount="30">
  <si>
    <t>A</t>
  </si>
  <si>
    <t>B</t>
  </si>
  <si>
    <t>C</t>
  </si>
  <si>
    <t>D</t>
  </si>
  <si>
    <t>Coefficient of Drag</t>
  </si>
  <si>
    <t>Pd = Fd * v = 1/2 * p * v^3 * A * Cd</t>
  </si>
  <si>
    <t>Speed (mph)</t>
  </si>
  <si>
    <t>Velocity (m/s)</t>
  </si>
  <si>
    <t>Power (hp)</t>
  </si>
  <si>
    <r>
      <t xml:space="preserve">Fd = -1/2 * p * v^2 * A * Cd * </t>
    </r>
    <r>
      <rPr>
        <b/>
        <sz val="11"/>
        <color theme="1"/>
        <rFont val="Calibri"/>
        <family val="2"/>
        <scheme val="minor"/>
      </rPr>
      <t>-1</t>
    </r>
  </si>
  <si>
    <t>Reference Area (sqft)</t>
  </si>
  <si>
    <t>Reference Area (m^2)</t>
  </si>
  <si>
    <t>Cd = 0.31 standard</t>
  </si>
  <si>
    <t>Cd = 0.29 aero package</t>
  </si>
  <si>
    <t>Drag Area = 5.95</t>
  </si>
  <si>
    <t>Camaro Z28</t>
  </si>
  <si>
    <t>Drag Area = 7.48</t>
  </si>
  <si>
    <t>240SX</t>
  </si>
  <si>
    <t>Drag Area = 5.88</t>
  </si>
  <si>
    <t>Cd = .34</t>
  </si>
  <si>
    <t>A = 19.19</t>
  </si>
  <si>
    <t>A = 22.13</t>
  </si>
  <si>
    <t>A = 17.29</t>
  </si>
  <si>
    <t>RX-7 FC</t>
  </si>
  <si>
    <t>p = 1.2 kg/m^3</t>
  </si>
  <si>
    <t>Force of Drag (N)</t>
  </si>
  <si>
    <t>Base</t>
  </si>
  <si>
    <t>Area</t>
  </si>
  <si>
    <t>Drag</t>
  </si>
  <si>
    <t>Aero PKG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</si>
</sst>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1" xfId="0" applyNumberFormat="1" applyFill="1" applyBorder="1"/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2" xfId="0" applyFill="1" applyBorder="1"/>
    <xf numFmtId="0" fontId="1" fillId="0" borderId="12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left"/>
    </xf>
    <xf numFmtId="2" fontId="0" fillId="2" borderId="1" xfId="0" applyNumberFormat="1" applyFill="1" applyBorder="1"/>
    <xf numFmtId="0" fontId="0" fillId="0" borderId="13" xfId="0" applyBorder="1"/>
    <xf numFmtId="0" fontId="1" fillId="0" borderId="13" xfId="0" applyFont="1" applyBorder="1" applyAlignment="1">
      <alignment horizontal="center"/>
    </xf>
    <xf numFmtId="0" fontId="0" fillId="0" borderId="13" xfId="0" applyFill="1" applyBorder="1"/>
    <xf numFmtId="0" fontId="1" fillId="0" borderId="13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1" fontId="0" fillId="0" borderId="0" xfId="0" applyNumberFormat="1" applyFill="1" applyBorder="1"/>
    <xf numFmtId="2" fontId="0" fillId="0" borderId="0" xfId="0" applyNumberFormat="1" applyBorder="1"/>
    <xf numFmtId="0" fontId="0" fillId="0" borderId="0" xfId="0" applyFill="1" applyBorder="1" applyAlignment="1">
      <alignment horizontal="left"/>
    </xf>
    <xf numFmtId="2" fontId="0" fillId="0" borderId="0" xfId="0" applyNumberFormat="1" applyFill="1" applyBorder="1"/>
    <xf numFmtId="164" fontId="0" fillId="0" borderId="0" xfId="0" applyNumberFormat="1" applyBorder="1"/>
    <xf numFmtId="164" fontId="0" fillId="0" borderId="11" xfId="0" applyNumberFormat="1" applyFill="1" applyBorder="1"/>
    <xf numFmtId="164" fontId="0" fillId="0" borderId="10" xfId="0" applyNumberFormat="1" applyFill="1" applyBorder="1"/>
    <xf numFmtId="164" fontId="0" fillId="2" borderId="1" xfId="0" applyNumberFormat="1" applyFill="1" applyBorder="1"/>
    <xf numFmtId="164" fontId="0" fillId="2" borderId="1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2"/>
  <sheetViews>
    <sheetView tabSelected="1" workbookViewId="0">
      <selection activeCell="K17" sqref="E17:K17"/>
    </sheetView>
  </sheetViews>
  <sheetFormatPr defaultRowHeight="15"/>
  <cols>
    <col min="1" max="1" width="6.28515625" customWidth="1"/>
    <col min="2" max="2" width="4.5703125" customWidth="1"/>
    <col min="4" max="4" width="13.7109375" customWidth="1"/>
    <col min="6" max="6" width="4.5703125" customWidth="1"/>
    <col min="8" max="8" width="4.5703125" customWidth="1"/>
    <col min="9" max="9" width="9.140625" customWidth="1"/>
    <col min="10" max="10" width="4.5703125" customWidth="1"/>
    <col min="12" max="12" width="4.5703125" customWidth="1"/>
    <col min="13" max="13" width="6.28515625" customWidth="1"/>
  </cols>
  <sheetData>
    <row r="1" spans="2:12">
      <c r="B1" s="14"/>
      <c r="C1" s="15"/>
      <c r="D1" s="15"/>
      <c r="E1" s="15" t="s">
        <v>26</v>
      </c>
      <c r="F1" s="15"/>
      <c r="G1" s="15" t="s">
        <v>27</v>
      </c>
      <c r="H1" s="15"/>
      <c r="I1" s="15" t="s">
        <v>28</v>
      </c>
      <c r="J1" s="15"/>
      <c r="K1" s="15" t="s">
        <v>29</v>
      </c>
      <c r="L1" s="16"/>
    </row>
    <row r="2" spans="2:12" ht="19.5" thickBot="1">
      <c r="B2" s="1"/>
      <c r="C2" s="10"/>
      <c r="D2" s="10"/>
      <c r="E2" s="11" t="s">
        <v>0</v>
      </c>
      <c r="F2" s="12"/>
      <c r="G2" s="13" t="s">
        <v>1</v>
      </c>
      <c r="H2" s="12"/>
      <c r="I2" s="13" t="s">
        <v>2</v>
      </c>
      <c r="J2" s="12"/>
      <c r="K2" s="13" t="s">
        <v>3</v>
      </c>
      <c r="L2" s="3"/>
    </row>
    <row r="3" spans="2:12" ht="19.5" customHeight="1" thickTop="1" thickBot="1">
      <c r="B3" s="1"/>
      <c r="C3" s="19"/>
      <c r="D3" s="19"/>
      <c r="E3" s="20"/>
      <c r="F3" s="21"/>
      <c r="G3" s="22"/>
      <c r="H3" s="21"/>
      <c r="I3" s="22"/>
      <c r="J3" s="21"/>
      <c r="K3" s="22"/>
      <c r="L3" s="3"/>
    </row>
    <row r="4" spans="2:12" ht="15.75" thickTop="1">
      <c r="B4" s="1"/>
      <c r="C4" s="2"/>
      <c r="D4" s="2"/>
      <c r="E4" s="2"/>
      <c r="F4" s="7"/>
      <c r="G4" s="8"/>
      <c r="H4" s="7"/>
      <c r="I4" s="8"/>
      <c r="J4" s="7"/>
      <c r="K4" s="8"/>
      <c r="L4" s="3"/>
    </row>
    <row r="5" spans="2:12">
      <c r="B5" s="1"/>
      <c r="C5" s="23" t="s">
        <v>6</v>
      </c>
      <c r="D5" s="17"/>
      <c r="E5" s="31">
        <v>100</v>
      </c>
      <c r="F5" s="24"/>
      <c r="G5" s="31">
        <v>100</v>
      </c>
      <c r="H5" s="24"/>
      <c r="I5" s="31">
        <v>100</v>
      </c>
      <c r="J5" s="24"/>
      <c r="K5" s="31">
        <v>100</v>
      </c>
      <c r="L5" s="3"/>
    </row>
    <row r="6" spans="2:12">
      <c r="B6" s="1"/>
      <c r="C6" s="23" t="s">
        <v>7</v>
      </c>
      <c r="D6" s="23"/>
      <c r="E6" s="9">
        <f>E5*5280*0.3048/60/60</f>
        <v>44.703999999999994</v>
      </c>
      <c r="F6" s="24"/>
      <c r="G6" s="9">
        <f>G5*5280*0.3048/60/60</f>
        <v>44.703999999999994</v>
      </c>
      <c r="H6" s="24"/>
      <c r="I6" s="9">
        <f>I5*5280*0.3048/60/60</f>
        <v>44.703999999999994</v>
      </c>
      <c r="J6" s="24"/>
      <c r="K6" s="9">
        <f>K5*5280*0.3048/60/60</f>
        <v>44.703999999999994</v>
      </c>
      <c r="L6" s="3"/>
    </row>
    <row r="7" spans="2:12">
      <c r="B7" s="1"/>
      <c r="C7" s="23" t="s">
        <v>4</v>
      </c>
      <c r="D7" s="17"/>
      <c r="E7" s="18">
        <v>0.31</v>
      </c>
      <c r="F7" s="25"/>
      <c r="G7" s="18">
        <v>0.31</v>
      </c>
      <c r="H7" s="25"/>
      <c r="I7" s="18">
        <v>0.33</v>
      </c>
      <c r="J7" s="25"/>
      <c r="K7" s="18">
        <v>0.28999999999999998</v>
      </c>
      <c r="L7" s="3"/>
    </row>
    <row r="8" spans="2:12">
      <c r="B8" s="1"/>
      <c r="C8" s="23" t="s">
        <v>10</v>
      </c>
      <c r="D8" s="17"/>
      <c r="E8" s="32">
        <v>19.190000000000001</v>
      </c>
      <c r="F8" s="2"/>
      <c r="G8" s="32">
        <v>20.190000000000001</v>
      </c>
      <c r="H8" s="2"/>
      <c r="I8" s="32">
        <v>19.190000000000001</v>
      </c>
      <c r="J8" s="2"/>
      <c r="K8" s="32">
        <v>19.190000000000001</v>
      </c>
      <c r="L8" s="3"/>
    </row>
    <row r="9" spans="2:12">
      <c r="B9" s="1"/>
      <c r="C9" s="23" t="s">
        <v>11</v>
      </c>
      <c r="D9" s="23"/>
      <c r="E9" s="30">
        <f>E8*0.3048*0.3048</f>
        <v>1.7828093376000003</v>
      </c>
      <c r="F9" s="7"/>
      <c r="G9" s="30">
        <f>G8*0.3048*0.3048</f>
        <v>1.8757123776000004</v>
      </c>
      <c r="H9" s="7"/>
      <c r="I9" s="30">
        <f>I8*0.3048*0.3048</f>
        <v>1.7828093376000003</v>
      </c>
      <c r="J9" s="7"/>
      <c r="K9" s="30">
        <f>K8*0.3048*0.3048</f>
        <v>1.7828093376000003</v>
      </c>
      <c r="L9" s="3"/>
    </row>
    <row r="10" spans="2:12">
      <c r="B10" s="1"/>
      <c r="C10" s="26"/>
      <c r="D10" s="26"/>
      <c r="E10" s="27"/>
      <c r="F10" s="7"/>
      <c r="G10" s="27"/>
      <c r="H10" s="7"/>
      <c r="I10" s="27"/>
      <c r="J10" s="7"/>
      <c r="K10" s="27"/>
      <c r="L10" s="3"/>
    </row>
    <row r="11" spans="2:12">
      <c r="B11" s="1"/>
      <c r="C11" s="23" t="s">
        <v>25</v>
      </c>
      <c r="D11" s="17"/>
      <c r="E11" s="29">
        <f>-0.5*1.2*E6*E6*E9*E7*-1</f>
        <v>662.69029911472217</v>
      </c>
      <c r="F11" s="2"/>
      <c r="G11" s="29">
        <f>-0.5*1.2*G6*G6*G9*G7*-1</f>
        <v>697.22340485285247</v>
      </c>
      <c r="H11" s="2"/>
      <c r="I11" s="29">
        <f>-0.5*1.2*I6*I6*I9*I7*-1</f>
        <v>705.44451196083321</v>
      </c>
      <c r="J11" s="2"/>
      <c r="K11" s="29">
        <f>-0.5*1.2*K6*K6*K9*K7*-1</f>
        <v>619.93608626861101</v>
      </c>
      <c r="L11" s="3"/>
    </row>
    <row r="12" spans="2:12">
      <c r="B12" s="1"/>
      <c r="C12" s="23" t="s">
        <v>8</v>
      </c>
      <c r="D12" s="23"/>
      <c r="E12" s="30">
        <f>E11*E6/746</f>
        <v>39.711671758209832</v>
      </c>
      <c r="F12" s="2"/>
      <c r="G12" s="30">
        <f>G11*G6/746</f>
        <v>41.78106580501597</v>
      </c>
      <c r="H12" s="2"/>
      <c r="I12" s="30">
        <f>I11*I6/746</f>
        <v>42.27371509744917</v>
      </c>
      <c r="J12" s="2"/>
      <c r="K12" s="30">
        <f>K11*K6/746</f>
        <v>37.149628418970487</v>
      </c>
      <c r="L12" s="3"/>
    </row>
    <row r="13" spans="2:12">
      <c r="B13" s="1"/>
      <c r="C13" s="23" t="s">
        <v>24</v>
      </c>
      <c r="D13" s="23"/>
      <c r="E13" s="28"/>
      <c r="F13" s="2"/>
      <c r="G13" s="28"/>
      <c r="H13" s="2"/>
      <c r="I13" s="28"/>
      <c r="J13" s="2"/>
      <c r="K13" s="28"/>
      <c r="L13" s="3"/>
    </row>
    <row r="14" spans="2:12">
      <c r="B14" s="1"/>
      <c r="C14" s="26" t="s">
        <v>9</v>
      </c>
      <c r="D14" s="2"/>
      <c r="E14" s="2"/>
      <c r="G14" s="2" t="s">
        <v>5</v>
      </c>
      <c r="H14" s="2"/>
      <c r="I14" s="2"/>
      <c r="J14" s="2"/>
      <c r="K14" s="2"/>
      <c r="L14" s="3"/>
    </row>
    <row r="15" spans="2:12">
      <c r="B15" s="4"/>
      <c r="C15" s="5"/>
      <c r="D15" s="5"/>
      <c r="E15" s="5"/>
      <c r="F15" s="5"/>
      <c r="G15" s="5"/>
      <c r="H15" s="5"/>
      <c r="I15" s="5"/>
      <c r="J15" s="5"/>
      <c r="K15" s="5"/>
      <c r="L15" s="6"/>
    </row>
    <row r="18" spans="2:2">
      <c r="B18" t="s">
        <v>23</v>
      </c>
    </row>
    <row r="19" spans="2:2">
      <c r="B19" t="s">
        <v>12</v>
      </c>
    </row>
    <row r="20" spans="2:2">
      <c r="B20" t="s">
        <v>13</v>
      </c>
    </row>
    <row r="21" spans="2:2">
      <c r="B21" t="s">
        <v>20</v>
      </c>
    </row>
    <row r="22" spans="2:2">
      <c r="B22" t="s">
        <v>14</v>
      </c>
    </row>
    <row r="24" spans="2:2">
      <c r="B24" t="s">
        <v>15</v>
      </c>
    </row>
    <row r="25" spans="2:2">
      <c r="B25" t="s">
        <v>19</v>
      </c>
    </row>
    <row r="26" spans="2:2">
      <c r="B26" t="s">
        <v>21</v>
      </c>
    </row>
    <row r="27" spans="2:2">
      <c r="B27" t="s">
        <v>16</v>
      </c>
    </row>
    <row r="29" spans="2:2">
      <c r="B29" t="s">
        <v>17</v>
      </c>
    </row>
    <row r="30" spans="2:2">
      <c r="B30" t="s">
        <v>19</v>
      </c>
    </row>
    <row r="31" spans="2:2">
      <c r="B31" t="s">
        <v>22</v>
      </c>
    </row>
    <row r="32" spans="2:2">
      <c r="B32" t="s">
        <v>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Howard</dc:creator>
  <cp:lastModifiedBy>Ethan Howard</cp:lastModifiedBy>
  <cp:lastPrinted>2009-04-26T05:30:20Z</cp:lastPrinted>
  <dcterms:created xsi:type="dcterms:W3CDTF">2008-12-13T22:44:32Z</dcterms:created>
  <dcterms:modified xsi:type="dcterms:W3CDTF">2009-07-22T20:06:56Z</dcterms:modified>
</cp:coreProperties>
</file>